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8327"/>
  </bookViews>
  <sheets>
    <sheet name="第一批" sheetId="1" r:id="rId1"/>
    <sheet name="第二批" sheetId="2" r:id="rId2"/>
    <sheet name="协同创新" sheetId="3" r:id="rId3"/>
  </sheets>
  <calcPr calcId="144525"/>
</workbook>
</file>

<file path=xl/sharedStrings.xml><?xml version="1.0" encoding="utf-8"?>
<sst xmlns="http://schemas.openxmlformats.org/spreadsheetml/2006/main" count="73">
  <si>
    <t>2015年科技创新计划专项经费拨付清单（第一批）</t>
  </si>
  <si>
    <t>类别</t>
  </si>
  <si>
    <t>单位编号</t>
  </si>
  <si>
    <t>项目编号</t>
  </si>
  <si>
    <t>单  位</t>
  </si>
  <si>
    <t>项目名称</t>
  </si>
  <si>
    <t>姓  名</t>
  </si>
  <si>
    <t>总经费</t>
  </si>
  <si>
    <t>拨款（万元）</t>
  </si>
  <si>
    <t>结项</t>
  </si>
  <si>
    <t>29</t>
  </si>
  <si>
    <t>12YZ185</t>
  </si>
  <si>
    <t>上海电机学院</t>
  </si>
  <si>
    <t>发光碳纳米管的制备及发光机理的研究</t>
  </si>
  <si>
    <t>袁艳红</t>
  </si>
  <si>
    <t>12YZ187</t>
  </si>
  <si>
    <t>基于Alpha稳定分布的时延估计理论与应用研究</t>
  </si>
  <si>
    <t>刘文红</t>
  </si>
  <si>
    <t>12ZZ197</t>
  </si>
  <si>
    <t>大容量风电并网对电力系统安全稳定运行的影响机理研究</t>
  </si>
  <si>
    <t>王致杰</t>
  </si>
  <si>
    <t>立项</t>
  </si>
  <si>
    <r>
      <rPr>
        <sz val="10"/>
        <rFont val="宋体"/>
        <charset val="134"/>
      </rPr>
      <t>15ZS078</t>
    </r>
  </si>
  <si>
    <t>面向出行行为研究的智能手机多源移动数据挖掘</t>
  </si>
  <si>
    <t>鲜于建川</t>
  </si>
  <si>
    <r>
      <rPr>
        <sz val="10"/>
        <rFont val="宋体"/>
        <charset val="134"/>
      </rPr>
      <t>15ZS079</t>
    </r>
  </si>
  <si>
    <t>基于统计学习的风电设备智能预诊维护管理系统研究</t>
  </si>
  <si>
    <t>吴斌</t>
  </si>
  <si>
    <r>
      <rPr>
        <sz val="10"/>
        <rFont val="宋体"/>
        <charset val="134"/>
      </rPr>
      <t>15ZZ104</t>
    </r>
  </si>
  <si>
    <t>离子注入与沉积复合强化技术在钛合金表面的应用及耐磨机理研究</t>
  </si>
  <si>
    <t>王馨</t>
  </si>
  <si>
    <r>
      <rPr>
        <sz val="10"/>
        <rFont val="宋体"/>
        <charset val="134"/>
      </rPr>
      <t>15ZZ105</t>
    </r>
  </si>
  <si>
    <t>面向蜂窝D2D异构网络的中继技术研究</t>
  </si>
  <si>
    <t>林晓晨</t>
  </si>
  <si>
    <r>
      <rPr>
        <sz val="10"/>
        <rFont val="宋体"/>
        <charset val="134"/>
      </rPr>
      <t>15ZZ106</t>
    </r>
  </si>
  <si>
    <t>基于多尺度爬坡特征的新能源电力系统动力学特性及其电源规划与调度策略研究</t>
  </si>
  <si>
    <t>刘三明</t>
  </si>
  <si>
    <t>2015年科技创新计划专项经费拨付清单（第二批）</t>
  </si>
  <si>
    <t>学校名称</t>
  </si>
  <si>
    <t>项目
负责人</t>
  </si>
  <si>
    <t xml:space="preserve">类型       </t>
  </si>
  <si>
    <t>学科</t>
  </si>
  <si>
    <t>项目总经费（万元）</t>
  </si>
  <si>
    <t>已拨经费
（万元）</t>
  </si>
  <si>
    <t>下拨经费（万元）</t>
  </si>
  <si>
    <t>10YZ217</t>
  </si>
  <si>
    <t>张延迟</t>
  </si>
  <si>
    <t>电网与风电机组扭振作用及抑制技术</t>
  </si>
  <si>
    <t>理工类</t>
  </si>
  <si>
    <t>一般</t>
  </si>
  <si>
    <t>电气</t>
  </si>
  <si>
    <t>12YZ186</t>
  </si>
  <si>
    <t>谢源</t>
  </si>
  <si>
    <t>基于智能算法的双馈型海上风力发电机组齿轮箱故障诊断与预测研究</t>
  </si>
  <si>
    <t>控制理论与控制工程</t>
  </si>
  <si>
    <t>11YZ270</t>
  </si>
  <si>
    <t>黎明</t>
  </si>
  <si>
    <t>面向视频监控的超分辨率图像增强算法研究</t>
  </si>
  <si>
    <t>模式识别与智能系统</t>
  </si>
  <si>
    <t>2015年协同创新建设专项经费拨付清单</t>
  </si>
  <si>
    <t>学校</t>
  </si>
  <si>
    <t>项目类别</t>
  </si>
  <si>
    <t>负责人</t>
  </si>
  <si>
    <t>项目经费（万元）</t>
  </si>
  <si>
    <r>
      <rPr>
        <b/>
        <sz val="10"/>
        <rFont val="宋体"/>
        <charset val="134"/>
      </rPr>
      <t>经费总额</t>
    </r>
    <r>
      <rPr>
        <b/>
        <sz val="10"/>
        <rFont val="Times New Roman"/>
        <charset val="134"/>
      </rPr>
      <t>(</t>
    </r>
    <r>
      <rPr>
        <b/>
        <sz val="10"/>
        <rFont val="宋体"/>
        <charset val="134"/>
      </rPr>
      <t>万元）</t>
    </r>
  </si>
  <si>
    <t>知识服务平台</t>
  </si>
  <si>
    <t>大型铸锻件制造技术产学研合作中心</t>
  </si>
  <si>
    <t>黄兴华</t>
  </si>
  <si>
    <t>产学研项目</t>
  </si>
  <si>
    <t>汽车悬置系统弹性元件疲劳分析技术研究</t>
  </si>
  <si>
    <t>邹海荣</t>
  </si>
  <si>
    <t>轿车底盘系统后减振器上支撑产品研究</t>
  </si>
  <si>
    <t>田玉冬</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</si>
</sst>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4">
    <font>
      <sz val="11"/>
      <color theme="1"/>
      <name val="宋体"/>
      <charset val="134"/>
      <scheme val="minor"/>
    </font>
    <font>
      <b/>
      <sz val="12"/>
      <name val="华文中宋"/>
      <charset val="134"/>
    </font>
    <font>
      <sz val="12"/>
      <name val="宋体"/>
      <charset val="134"/>
    </font>
    <font>
      <b/>
      <sz val="10"/>
      <name val="宋体"/>
      <charset val="134"/>
    </font>
    <font>
      <sz val="9"/>
      <name val="宋体"/>
      <charset val="134"/>
    </font>
    <font>
      <sz val="10"/>
      <name val="Times New Roman"/>
      <charset val="134"/>
    </font>
    <font>
      <sz val="10.5"/>
      <name val="Times New Roman"/>
      <charset val="134"/>
    </font>
    <font>
      <b/>
      <sz val="11"/>
      <color indexed="8"/>
      <name val="宋体"/>
      <charset val="134"/>
    </font>
    <font>
      <b/>
      <sz val="11"/>
      <name val="宋体"/>
      <charset val="134"/>
    </font>
    <font>
      <sz val="11"/>
      <color indexed="8"/>
      <name val="宋体"/>
      <charset val="134"/>
    </font>
    <font>
      <b/>
      <sz val="12"/>
      <name val="宋体"/>
      <charset val="134"/>
    </font>
    <font>
      <sz val="10"/>
      <name val="宋体"/>
      <charset val="134"/>
    </font>
    <font>
      <sz val="10"/>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0"/>
      <name val="Times New Roman"/>
      <charset val="134"/>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7" fillId="0" borderId="0" applyFont="0" applyFill="0" applyBorder="0" applyAlignment="0" applyProtection="0">
      <alignment vertical="center"/>
    </xf>
    <xf numFmtId="0" fontId="13" fillId="27" borderId="0" applyNumberFormat="0" applyBorder="0" applyAlignment="0" applyProtection="0">
      <alignment vertical="center"/>
    </xf>
    <xf numFmtId="0" fontId="29" fillId="24" borderId="14"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9" borderId="0" applyNumberFormat="0" applyBorder="0" applyAlignment="0" applyProtection="0">
      <alignment vertical="center"/>
    </xf>
    <xf numFmtId="0" fontId="21" fillId="10" borderId="0" applyNumberFormat="0" applyBorder="0" applyAlignment="0" applyProtection="0">
      <alignment vertical="center"/>
    </xf>
    <xf numFmtId="43" fontId="17" fillId="0" borderId="0" applyFont="0" applyFill="0" applyBorder="0" applyAlignment="0" applyProtection="0">
      <alignment vertical="center"/>
    </xf>
    <xf numFmtId="0" fontId="22" fillId="23"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20" fillId="0" borderId="0" applyNumberFormat="0" applyFill="0" applyBorder="0" applyAlignment="0" applyProtection="0">
      <alignment vertical="center"/>
    </xf>
    <xf numFmtId="0" fontId="17" fillId="16" borderId="11" applyNumberFormat="0" applyFont="0" applyAlignment="0" applyProtection="0">
      <alignment vertical="center"/>
    </xf>
    <xf numFmtId="0" fontId="22" fillId="29"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9" applyNumberFormat="0" applyFill="0" applyAlignment="0" applyProtection="0">
      <alignment vertical="center"/>
    </xf>
    <xf numFmtId="0" fontId="15" fillId="0" borderId="9" applyNumberFormat="0" applyFill="0" applyAlignment="0" applyProtection="0">
      <alignment vertical="center"/>
    </xf>
    <xf numFmtId="0" fontId="22" fillId="22" borderId="0" applyNumberFormat="0" applyBorder="0" applyAlignment="0" applyProtection="0">
      <alignment vertical="center"/>
    </xf>
    <xf numFmtId="0" fontId="19" fillId="0" borderId="13" applyNumberFormat="0" applyFill="0" applyAlignment="0" applyProtection="0">
      <alignment vertical="center"/>
    </xf>
    <xf numFmtId="0" fontId="22" fillId="21" borderId="0" applyNumberFormat="0" applyBorder="0" applyAlignment="0" applyProtection="0">
      <alignment vertical="center"/>
    </xf>
    <xf numFmtId="0" fontId="23" fillId="15" borderId="10" applyNumberFormat="0" applyAlignment="0" applyProtection="0">
      <alignment vertical="center"/>
    </xf>
    <xf numFmtId="0" fontId="32" fillId="15" borderId="14" applyNumberFormat="0" applyAlignment="0" applyProtection="0">
      <alignment vertical="center"/>
    </xf>
    <xf numFmtId="0" fontId="14" fillId="7" borderId="8" applyNumberFormat="0" applyAlignment="0" applyProtection="0">
      <alignment vertical="center"/>
    </xf>
    <xf numFmtId="0" fontId="13" fillId="26" borderId="0" applyNumberFormat="0" applyBorder="0" applyAlignment="0" applyProtection="0">
      <alignment vertical="center"/>
    </xf>
    <xf numFmtId="0" fontId="22" fillId="14" borderId="0" applyNumberFormat="0" applyBorder="0" applyAlignment="0" applyProtection="0">
      <alignment vertical="center"/>
    </xf>
    <xf numFmtId="0" fontId="31" fillId="0" borderId="15" applyNumberFormat="0" applyFill="0" applyAlignment="0" applyProtection="0">
      <alignment vertical="center"/>
    </xf>
    <xf numFmtId="0" fontId="25" fillId="0" borderId="12" applyNumberFormat="0" applyFill="0" applyAlignment="0" applyProtection="0">
      <alignment vertical="center"/>
    </xf>
    <xf numFmtId="0" fontId="30" fillId="25" borderId="0" applyNumberFormat="0" applyBorder="0" applyAlignment="0" applyProtection="0">
      <alignment vertical="center"/>
    </xf>
    <xf numFmtId="0" fontId="28" fillId="20" borderId="0" applyNumberFormat="0" applyBorder="0" applyAlignment="0" applyProtection="0">
      <alignment vertical="center"/>
    </xf>
    <xf numFmtId="0" fontId="13" fillId="33" borderId="0" applyNumberFormat="0" applyBorder="0" applyAlignment="0" applyProtection="0">
      <alignment vertical="center"/>
    </xf>
    <xf numFmtId="0" fontId="22" fillId="13" borderId="0" applyNumberFormat="0" applyBorder="0" applyAlignment="0" applyProtection="0">
      <alignment vertical="center"/>
    </xf>
    <xf numFmtId="0" fontId="13" fillId="32" borderId="0" applyNumberFormat="0" applyBorder="0" applyAlignment="0" applyProtection="0">
      <alignment vertical="center"/>
    </xf>
    <xf numFmtId="0" fontId="13" fillId="6" borderId="0" applyNumberFormat="0" applyBorder="0" applyAlignment="0" applyProtection="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22" fillId="18" borderId="0" applyNumberFormat="0" applyBorder="0" applyAlignment="0" applyProtection="0">
      <alignment vertical="center"/>
    </xf>
    <xf numFmtId="0" fontId="22" fillId="12"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22" fillId="11" borderId="0" applyNumberFormat="0" applyBorder="0" applyAlignment="0" applyProtection="0">
      <alignment vertical="center"/>
    </xf>
    <xf numFmtId="0" fontId="13" fillId="3" borderId="0" applyNumberFormat="0" applyBorder="0" applyAlignment="0" applyProtection="0">
      <alignment vertical="center"/>
    </xf>
    <xf numFmtId="0" fontId="22" fillId="28" borderId="0" applyNumberFormat="0" applyBorder="0" applyAlignment="0" applyProtection="0">
      <alignment vertical="center"/>
    </xf>
    <xf numFmtId="0" fontId="22" fillId="17" borderId="0" applyNumberFormat="0" applyBorder="0" applyAlignment="0" applyProtection="0">
      <alignment vertical="center"/>
    </xf>
    <xf numFmtId="0" fontId="13" fillId="8" borderId="0" applyNumberFormat="0" applyBorder="0" applyAlignment="0" applyProtection="0">
      <alignment vertical="center"/>
    </xf>
    <xf numFmtId="0" fontId="22" fillId="19" borderId="0" applyNumberFormat="0" applyBorder="0" applyAlignment="0" applyProtection="0">
      <alignment vertical="center"/>
    </xf>
    <xf numFmtId="0" fontId="2" fillId="0" borderId="0">
      <alignment vertical="center"/>
    </xf>
  </cellStyleXfs>
  <cellXfs count="37">
    <xf numFmtId="0" fontId="0" fillId="0" borderId="0" xfId="0">
      <alignment vertical="center"/>
    </xf>
    <xf numFmtId="0" fontId="1" fillId="0" borderId="0" xfId="0" applyFont="1" applyBorder="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lignment vertical="center"/>
    </xf>
    <xf numFmtId="0" fontId="8" fillId="0" borderId="2"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0" fillId="0" borderId="4" xfId="0" applyBorder="1">
      <alignment vertical="center"/>
    </xf>
    <xf numFmtId="0" fontId="9" fillId="0" borderId="5" xfId="0"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5" xfId="0" applyFont="1" applyFill="1" applyBorder="1" applyAlignment="1">
      <alignment horizontal="center" vertical="center"/>
    </xf>
    <xf numFmtId="0" fontId="9" fillId="0" borderId="5" xfId="0" applyFont="1" applyBorder="1" applyAlignment="1">
      <alignment horizontal="left" vertical="center"/>
    </xf>
    <xf numFmtId="0" fontId="9" fillId="0" borderId="5" xfId="0" applyFont="1" applyBorder="1" applyAlignment="1">
      <alignment horizontal="left" vertical="center" wrapText="1"/>
    </xf>
    <xf numFmtId="0" fontId="9" fillId="0" borderId="5"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6" xfId="0" applyBorder="1" applyAlignment="1">
      <alignment horizontal="center" vertical="center"/>
    </xf>
    <xf numFmtId="0" fontId="10" fillId="0" borderId="7"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NumberFormat="1" applyFont="1" applyBorder="1" applyAlignment="1">
      <alignment horizontal="center" vertical="center" wrapText="1"/>
    </xf>
    <xf numFmtId="0" fontId="11" fillId="0" borderId="5" xfId="0" applyFont="1" applyBorder="1" applyAlignment="1">
      <alignment horizontal="left" vertical="center" wrapText="1"/>
    </xf>
    <xf numFmtId="49" fontId="12" fillId="0" borderId="5" xfId="0" applyNumberFormat="1" applyFont="1" applyBorder="1" applyAlignment="1">
      <alignment horizontal="left" vertical="center" wrapText="1"/>
    </xf>
    <xf numFmtId="0" fontId="11" fillId="0" borderId="5" xfId="0" applyNumberFormat="1" applyFont="1" applyBorder="1" applyAlignment="1">
      <alignment horizontal="center" vertical="center" wrapText="1"/>
    </xf>
    <xf numFmtId="0" fontId="11" fillId="0" borderId="5" xfId="49" applyFont="1" applyBorder="1" applyAlignment="1">
      <alignment horizontal="left" vertical="center" wrapText="1"/>
    </xf>
    <xf numFmtId="0" fontId="11" fillId="0" borderId="5" xfId="49" applyFont="1" applyFill="1" applyBorder="1" applyAlignment="1">
      <alignment horizontal="left" vertical="center" wrapText="1"/>
    </xf>
    <xf numFmtId="0" fontId="11" fillId="0" borderId="5" xfId="49"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abSelected="1" workbookViewId="0">
      <selection activeCell="E29" sqref="E29"/>
    </sheetView>
  </sheetViews>
  <sheetFormatPr defaultColWidth="9" defaultRowHeight="14.4"/>
  <cols>
    <col min="1" max="1" width="7.11111111111111" customWidth="1"/>
    <col min="2" max="2" width="10.2222222222222" customWidth="1"/>
    <col min="3" max="3" width="13.4444444444444" customWidth="1"/>
    <col min="4" max="4" width="15.3796296296296" customWidth="1"/>
    <col min="5" max="5" width="69.3796296296296" customWidth="1"/>
    <col min="7" max="7" width="9" hidden="1" customWidth="1"/>
  </cols>
  <sheetData>
    <row r="1" ht="40.5" customHeight="1" spans="1:8">
      <c r="A1" s="28" t="s">
        <v>0</v>
      </c>
      <c r="B1" s="28"/>
      <c r="C1" s="28"/>
      <c r="D1" s="28"/>
      <c r="E1" s="28"/>
      <c r="F1" s="28"/>
      <c r="G1" s="28"/>
      <c r="H1" s="28"/>
    </row>
    <row r="2" ht="24" spans="1:8">
      <c r="A2" s="29" t="s">
        <v>1</v>
      </c>
      <c r="B2" s="29" t="s">
        <v>2</v>
      </c>
      <c r="C2" s="29" t="s">
        <v>3</v>
      </c>
      <c r="D2" s="29" t="s">
        <v>4</v>
      </c>
      <c r="E2" s="29" t="s">
        <v>5</v>
      </c>
      <c r="F2" s="29" t="s">
        <v>6</v>
      </c>
      <c r="G2" s="30" t="s">
        <v>7</v>
      </c>
      <c r="H2" s="29" t="s">
        <v>8</v>
      </c>
    </row>
    <row r="3" ht="15" spans="1:8">
      <c r="A3" s="31" t="s">
        <v>9</v>
      </c>
      <c r="B3" s="32" t="s">
        <v>10</v>
      </c>
      <c r="C3" s="32" t="s">
        <v>11</v>
      </c>
      <c r="D3" s="32" t="s">
        <v>12</v>
      </c>
      <c r="E3" s="32" t="s">
        <v>13</v>
      </c>
      <c r="F3" s="32" t="s">
        <v>14</v>
      </c>
      <c r="G3" s="33">
        <v>8</v>
      </c>
      <c r="H3" s="33">
        <v>2.4</v>
      </c>
    </row>
    <row r="4" ht="15" spans="1:8">
      <c r="A4" s="31" t="s">
        <v>9</v>
      </c>
      <c r="B4" s="32" t="s">
        <v>10</v>
      </c>
      <c r="C4" s="32" t="s">
        <v>15</v>
      </c>
      <c r="D4" s="32" t="s">
        <v>12</v>
      </c>
      <c r="E4" s="32" t="s">
        <v>16</v>
      </c>
      <c r="F4" s="32" t="s">
        <v>17</v>
      </c>
      <c r="G4" s="33">
        <v>8</v>
      </c>
      <c r="H4" s="33">
        <v>2.4</v>
      </c>
    </row>
    <row r="5" ht="15" spans="1:8">
      <c r="A5" s="31" t="s">
        <v>9</v>
      </c>
      <c r="B5" s="32" t="s">
        <v>10</v>
      </c>
      <c r="C5" s="32" t="s">
        <v>18</v>
      </c>
      <c r="D5" s="32" t="s">
        <v>12</v>
      </c>
      <c r="E5" s="32" t="s">
        <v>19</v>
      </c>
      <c r="F5" s="32" t="s">
        <v>20</v>
      </c>
      <c r="G5" s="33">
        <v>16</v>
      </c>
      <c r="H5" s="33">
        <v>4.8</v>
      </c>
    </row>
    <row r="6" spans="1:8">
      <c r="A6" s="34" t="s">
        <v>21</v>
      </c>
      <c r="B6" s="34">
        <v>29</v>
      </c>
      <c r="C6" s="34" t="s">
        <v>22</v>
      </c>
      <c r="D6" s="35" t="s">
        <v>12</v>
      </c>
      <c r="E6" s="34" t="s">
        <v>23</v>
      </c>
      <c r="F6" s="34" t="s">
        <v>24</v>
      </c>
      <c r="G6" s="36">
        <v>4</v>
      </c>
      <c r="H6" s="36">
        <f t="shared" ref="H6:H10" si="0">G6/2</f>
        <v>2</v>
      </c>
    </row>
    <row r="7" spans="1:8">
      <c r="A7" s="34" t="s">
        <v>21</v>
      </c>
      <c r="B7" s="34">
        <v>29</v>
      </c>
      <c r="C7" s="34" t="s">
        <v>25</v>
      </c>
      <c r="D7" s="35" t="s">
        <v>12</v>
      </c>
      <c r="E7" s="34" t="s">
        <v>26</v>
      </c>
      <c r="F7" s="34" t="s">
        <v>27</v>
      </c>
      <c r="G7" s="36">
        <v>4</v>
      </c>
      <c r="H7" s="36">
        <f t="shared" si="0"/>
        <v>2</v>
      </c>
    </row>
    <row r="8" spans="1:8">
      <c r="A8" s="34" t="s">
        <v>21</v>
      </c>
      <c r="B8" s="34">
        <v>29</v>
      </c>
      <c r="C8" s="34" t="s">
        <v>28</v>
      </c>
      <c r="D8" s="34" t="s">
        <v>12</v>
      </c>
      <c r="E8" s="31" t="s">
        <v>29</v>
      </c>
      <c r="F8" s="34" t="s">
        <v>30</v>
      </c>
      <c r="G8" s="36">
        <v>8</v>
      </c>
      <c r="H8" s="36">
        <f t="shared" si="0"/>
        <v>4</v>
      </c>
    </row>
    <row r="9" spans="1:8">
      <c r="A9" s="34" t="s">
        <v>21</v>
      </c>
      <c r="B9" s="34">
        <v>29</v>
      </c>
      <c r="C9" s="34" t="s">
        <v>31</v>
      </c>
      <c r="D9" s="34" t="s">
        <v>12</v>
      </c>
      <c r="E9" s="31" t="s">
        <v>32</v>
      </c>
      <c r="F9" s="34" t="s">
        <v>33</v>
      </c>
      <c r="G9" s="36">
        <v>8</v>
      </c>
      <c r="H9" s="36">
        <f t="shared" si="0"/>
        <v>4</v>
      </c>
    </row>
    <row r="10" spans="1:8">
      <c r="A10" s="34" t="s">
        <v>21</v>
      </c>
      <c r="B10" s="34">
        <v>29</v>
      </c>
      <c r="C10" s="34" t="s">
        <v>34</v>
      </c>
      <c r="D10" s="34" t="s">
        <v>12</v>
      </c>
      <c r="E10" s="31" t="s">
        <v>35</v>
      </c>
      <c r="F10" s="34" t="s">
        <v>36</v>
      </c>
      <c r="G10" s="36">
        <v>8</v>
      </c>
      <c r="H10" s="36">
        <f t="shared" si="0"/>
        <v>4</v>
      </c>
    </row>
    <row r="13" ht="15.15" spans="1:11">
      <c r="A13" s="11" t="s">
        <v>37</v>
      </c>
      <c r="B13" s="11"/>
      <c r="C13" s="11"/>
      <c r="D13" s="11"/>
      <c r="E13" s="11"/>
      <c r="F13" s="11"/>
      <c r="G13" s="11"/>
      <c r="H13" s="11"/>
      <c r="I13" s="11"/>
      <c r="J13" s="11"/>
      <c r="K13" s="11"/>
    </row>
    <row r="14" ht="57.6" spans="1:11">
      <c r="A14" s="12" t="s">
        <v>1</v>
      </c>
      <c r="B14" s="13" t="s">
        <v>3</v>
      </c>
      <c r="C14" s="13" t="s">
        <v>38</v>
      </c>
      <c r="D14" s="14" t="s">
        <v>39</v>
      </c>
      <c r="E14" s="15" t="s">
        <v>5</v>
      </c>
      <c r="F14" s="15" t="s">
        <v>1</v>
      </c>
      <c r="G14" s="15" t="s">
        <v>40</v>
      </c>
      <c r="H14" s="16" t="s">
        <v>41</v>
      </c>
      <c r="I14" s="24" t="s">
        <v>42</v>
      </c>
      <c r="J14" s="24" t="s">
        <v>43</v>
      </c>
      <c r="K14" s="25" t="s">
        <v>44</v>
      </c>
    </row>
    <row r="15" spans="1:11">
      <c r="A15" s="17" t="s">
        <v>9</v>
      </c>
      <c r="B15" s="18" t="s">
        <v>45</v>
      </c>
      <c r="C15" s="18" t="s">
        <v>12</v>
      </c>
      <c r="D15" s="18" t="s">
        <v>46</v>
      </c>
      <c r="E15" s="19" t="s">
        <v>47</v>
      </c>
      <c r="F15" s="20" t="s">
        <v>48</v>
      </c>
      <c r="G15" s="20" t="s">
        <v>49</v>
      </c>
      <c r="H15" s="20" t="s">
        <v>50</v>
      </c>
      <c r="I15" s="26">
        <v>8</v>
      </c>
      <c r="J15" s="26">
        <v>5.6</v>
      </c>
      <c r="K15" s="27">
        <f t="shared" ref="K15:K17" si="1">I15-J15</f>
        <v>2.4</v>
      </c>
    </row>
    <row r="16" spans="1:11">
      <c r="A16" s="17" t="s">
        <v>9</v>
      </c>
      <c r="B16" s="21" t="s">
        <v>51</v>
      </c>
      <c r="C16" s="21" t="s">
        <v>12</v>
      </c>
      <c r="D16" s="21" t="s">
        <v>52</v>
      </c>
      <c r="E16" s="22" t="s">
        <v>53</v>
      </c>
      <c r="F16" s="23" t="s">
        <v>48</v>
      </c>
      <c r="G16" s="23" t="s">
        <v>49</v>
      </c>
      <c r="H16" s="23" t="s">
        <v>54</v>
      </c>
      <c r="I16" s="26">
        <v>8</v>
      </c>
      <c r="J16" s="26">
        <v>5.6</v>
      </c>
      <c r="K16" s="27">
        <f t="shared" si="1"/>
        <v>2.4</v>
      </c>
    </row>
    <row r="17" spans="1:11">
      <c r="A17" s="17" t="s">
        <v>9</v>
      </c>
      <c r="B17" s="18" t="s">
        <v>55</v>
      </c>
      <c r="C17" s="18" t="s">
        <v>12</v>
      </c>
      <c r="D17" s="18" t="s">
        <v>56</v>
      </c>
      <c r="E17" s="19" t="s">
        <v>57</v>
      </c>
      <c r="F17" s="20" t="s">
        <v>48</v>
      </c>
      <c r="G17" s="20" t="s">
        <v>49</v>
      </c>
      <c r="H17" s="20" t="s">
        <v>58</v>
      </c>
      <c r="I17" s="26">
        <v>8</v>
      </c>
      <c r="J17" s="26">
        <v>5.6</v>
      </c>
      <c r="K17" s="27">
        <f t="shared" si="1"/>
        <v>2.4</v>
      </c>
    </row>
    <row r="21" ht="17.55" spans="1:6">
      <c r="A21" s="1" t="s">
        <v>59</v>
      </c>
      <c r="B21" s="2"/>
      <c r="C21" s="2"/>
      <c r="D21" s="2"/>
      <c r="E21" s="2"/>
      <c r="F21" s="2"/>
    </row>
    <row r="22" ht="25.2" spans="1:6">
      <c r="A22" s="3" t="s">
        <v>60</v>
      </c>
      <c r="B22" s="4" t="s">
        <v>61</v>
      </c>
      <c r="C22" s="4" t="s">
        <v>5</v>
      </c>
      <c r="D22" s="4" t="s">
        <v>62</v>
      </c>
      <c r="E22" s="4" t="s">
        <v>63</v>
      </c>
      <c r="F22" s="5" t="s">
        <v>64</v>
      </c>
    </row>
    <row r="23" ht="32.4" spans="1:6">
      <c r="A23" s="6" t="s">
        <v>12</v>
      </c>
      <c r="B23" s="7" t="s">
        <v>65</v>
      </c>
      <c r="C23" s="7" t="s">
        <v>66</v>
      </c>
      <c r="D23" s="8" t="s">
        <v>67</v>
      </c>
      <c r="E23" s="9">
        <v>1000</v>
      </c>
      <c r="F23" s="10">
        <v>1010</v>
      </c>
    </row>
    <row r="24" ht="32.4" spans="1:6">
      <c r="A24" s="6"/>
      <c r="B24" s="7" t="s">
        <v>68</v>
      </c>
      <c r="C24" s="7" t="s">
        <v>69</v>
      </c>
      <c r="D24" s="8" t="s">
        <v>70</v>
      </c>
      <c r="E24" s="9">
        <v>5</v>
      </c>
      <c r="F24" s="10"/>
    </row>
    <row r="25" ht="32.4" spans="1:6">
      <c r="A25" s="6"/>
      <c r="B25" s="7"/>
      <c r="C25" s="7" t="s">
        <v>71</v>
      </c>
      <c r="D25" s="8" t="s">
        <v>72</v>
      </c>
      <c r="E25" s="9">
        <v>5</v>
      </c>
      <c r="F25" s="10"/>
    </row>
  </sheetData>
  <mergeCells count="6">
    <mergeCell ref="A1:H1"/>
    <mergeCell ref="A13:K13"/>
    <mergeCell ref="A21:F21"/>
    <mergeCell ref="A23:A25"/>
    <mergeCell ref="B24:B25"/>
    <mergeCell ref="F23:F25"/>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5"/>
  <sheetViews>
    <sheetView workbookViewId="0">
      <selection activeCell="A1" sqref="A1:K7"/>
    </sheetView>
  </sheetViews>
  <sheetFormatPr defaultColWidth="9" defaultRowHeight="14.4" outlineLevelRow="4"/>
  <cols>
    <col min="1" max="1" width="5.75" customWidth="1"/>
    <col min="3" max="3" width="13" customWidth="1"/>
    <col min="5" max="5" width="62.3796296296296" customWidth="1"/>
    <col min="6" max="10" width="9" hidden="1" customWidth="1"/>
  </cols>
  <sheetData>
    <row r="1" ht="55.5" customHeight="1" spans="1:11">
      <c r="A1" s="11" t="s">
        <v>37</v>
      </c>
      <c r="B1" s="11"/>
      <c r="C1" s="11"/>
      <c r="D1" s="11"/>
      <c r="E1" s="11"/>
      <c r="F1" s="11"/>
      <c r="G1" s="11"/>
      <c r="H1" s="11"/>
      <c r="I1" s="11"/>
      <c r="J1" s="11"/>
      <c r="K1" s="11"/>
    </row>
    <row r="2" ht="57.6" spans="1:11">
      <c r="A2" s="12" t="s">
        <v>1</v>
      </c>
      <c r="B2" s="13" t="s">
        <v>3</v>
      </c>
      <c r="C2" s="13" t="s">
        <v>38</v>
      </c>
      <c r="D2" s="14" t="s">
        <v>39</v>
      </c>
      <c r="E2" s="15" t="s">
        <v>5</v>
      </c>
      <c r="F2" s="15" t="s">
        <v>1</v>
      </c>
      <c r="G2" s="15" t="s">
        <v>40</v>
      </c>
      <c r="H2" s="16" t="s">
        <v>41</v>
      </c>
      <c r="I2" s="24" t="s">
        <v>42</v>
      </c>
      <c r="J2" s="24" t="s">
        <v>43</v>
      </c>
      <c r="K2" s="25" t="s">
        <v>44</v>
      </c>
    </row>
    <row r="3" spans="1:11">
      <c r="A3" s="17" t="s">
        <v>9</v>
      </c>
      <c r="B3" s="18" t="s">
        <v>45</v>
      </c>
      <c r="C3" s="18" t="s">
        <v>12</v>
      </c>
      <c r="D3" s="18" t="s">
        <v>46</v>
      </c>
      <c r="E3" s="19" t="s">
        <v>47</v>
      </c>
      <c r="F3" s="20" t="s">
        <v>48</v>
      </c>
      <c r="G3" s="20" t="s">
        <v>49</v>
      </c>
      <c r="H3" s="20" t="s">
        <v>50</v>
      </c>
      <c r="I3" s="26">
        <v>8</v>
      </c>
      <c r="J3" s="26">
        <v>5.6</v>
      </c>
      <c r="K3" s="27">
        <f t="shared" ref="K3:K5" si="0">I3-J3</f>
        <v>2.4</v>
      </c>
    </row>
    <row r="4" spans="1:11">
      <c r="A4" s="17" t="s">
        <v>9</v>
      </c>
      <c r="B4" s="21" t="s">
        <v>51</v>
      </c>
      <c r="C4" s="21" t="s">
        <v>12</v>
      </c>
      <c r="D4" s="21" t="s">
        <v>52</v>
      </c>
      <c r="E4" s="22" t="s">
        <v>53</v>
      </c>
      <c r="F4" s="23" t="s">
        <v>48</v>
      </c>
      <c r="G4" s="23" t="s">
        <v>49</v>
      </c>
      <c r="H4" s="23" t="s">
        <v>54</v>
      </c>
      <c r="I4" s="26">
        <v>8</v>
      </c>
      <c r="J4" s="26">
        <v>5.6</v>
      </c>
      <c r="K4" s="27">
        <f t="shared" si="0"/>
        <v>2.4</v>
      </c>
    </row>
    <row r="5" spans="1:11">
      <c r="A5" s="17" t="s">
        <v>9</v>
      </c>
      <c r="B5" s="18" t="s">
        <v>55</v>
      </c>
      <c r="C5" s="18" t="s">
        <v>12</v>
      </c>
      <c r="D5" s="18" t="s">
        <v>56</v>
      </c>
      <c r="E5" s="19" t="s">
        <v>57</v>
      </c>
      <c r="F5" s="20" t="s">
        <v>48</v>
      </c>
      <c r="G5" s="20" t="s">
        <v>49</v>
      </c>
      <c r="H5" s="20" t="s">
        <v>58</v>
      </c>
      <c r="I5" s="26">
        <v>8</v>
      </c>
      <c r="J5" s="26">
        <v>5.6</v>
      </c>
      <c r="K5" s="27">
        <f t="shared" si="0"/>
        <v>2.4</v>
      </c>
    </row>
  </sheetData>
  <mergeCells count="1">
    <mergeCell ref="A1:K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
  <sheetViews>
    <sheetView workbookViewId="0">
      <selection activeCell="A1" sqref="A1:F7"/>
    </sheetView>
  </sheetViews>
  <sheetFormatPr defaultColWidth="9" defaultRowHeight="14.4" outlineLevelRow="4" outlineLevelCol="5"/>
  <cols>
    <col min="1" max="1" width="13.1296296296296" customWidth="1"/>
    <col min="2" max="2" width="17.8796296296296" customWidth="1"/>
    <col min="3" max="3" width="40.6296296296296" customWidth="1"/>
  </cols>
  <sheetData>
    <row r="1" ht="40.5" customHeight="1" spans="1:6">
      <c r="A1" s="1" t="s">
        <v>59</v>
      </c>
      <c r="B1" s="2"/>
      <c r="C1" s="2"/>
      <c r="D1" s="2"/>
      <c r="E1" s="2"/>
      <c r="F1" s="2"/>
    </row>
    <row r="2" ht="25.2" spans="1:6">
      <c r="A2" s="3" t="s">
        <v>60</v>
      </c>
      <c r="B2" s="4" t="s">
        <v>61</v>
      </c>
      <c r="C2" s="4" t="s">
        <v>5</v>
      </c>
      <c r="D2" s="4" t="s">
        <v>62</v>
      </c>
      <c r="E2" s="4" t="s">
        <v>63</v>
      </c>
      <c r="F2" s="5" t="s">
        <v>64</v>
      </c>
    </row>
    <row r="3" spans="1:6">
      <c r="A3" s="6" t="s">
        <v>12</v>
      </c>
      <c r="B3" s="7" t="s">
        <v>65</v>
      </c>
      <c r="C3" s="7" t="s">
        <v>66</v>
      </c>
      <c r="D3" s="8" t="s">
        <v>67</v>
      </c>
      <c r="E3" s="9">
        <v>1000</v>
      </c>
      <c r="F3" s="10">
        <v>1010</v>
      </c>
    </row>
    <row r="4" spans="1:6">
      <c r="A4" s="6"/>
      <c r="B4" s="7" t="s">
        <v>68</v>
      </c>
      <c r="C4" s="7" t="s">
        <v>69</v>
      </c>
      <c r="D4" s="8" t="s">
        <v>70</v>
      </c>
      <c r="E4" s="9">
        <v>5</v>
      </c>
      <c r="F4" s="10"/>
    </row>
    <row r="5" spans="1:6">
      <c r="A5" s="6"/>
      <c r="B5" s="7"/>
      <c r="C5" s="7" t="s">
        <v>71</v>
      </c>
      <c r="D5" s="8" t="s">
        <v>72</v>
      </c>
      <c r="E5" s="9">
        <v>5</v>
      </c>
      <c r="F5" s="10"/>
    </row>
  </sheetData>
  <mergeCells count="4">
    <mergeCell ref="A1:F1"/>
    <mergeCell ref="A3:A5"/>
    <mergeCell ref="B4:B5"/>
    <mergeCell ref="F3:F5"/>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第一批</vt:lpstr>
      <vt:lpstr>第二批</vt:lpstr>
      <vt:lpstr>协同创新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yuanzhan</dc:creator>
  <cp:lastModifiedBy>yuanzhan</cp:lastModifiedBy>
  <dcterms:created xsi:type="dcterms:W3CDTF">2017-03-13T05:55:00Z</dcterms:created>
  <dcterms:modified xsi:type="dcterms:W3CDTF">2017-03-15T01:07:03Z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